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SU\OneDrive - Bank of Tanzania\Desktop\PSSU\DATA\Monthly Report\"/>
    </mc:Choice>
  </mc:AlternateContent>
  <bookViews>
    <workbookView xWindow="-110" yWindow="-110" windowWidth="19420" windowHeight="11500"/>
  </bookViews>
  <sheets>
    <sheet name="SADC-RTGS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2" l="1"/>
  <c r="F103" i="12"/>
  <c r="E103" i="12"/>
  <c r="D103" i="12"/>
  <c r="G12" i="12" l="1"/>
  <c r="F12" i="12"/>
  <c r="E12" i="12"/>
  <c r="D12" i="12"/>
  <c r="G25" i="12"/>
  <c r="F25" i="12"/>
  <c r="E25" i="12"/>
  <c r="D25" i="12"/>
  <c r="G90" i="12"/>
  <c r="F90" i="12"/>
  <c r="E90" i="12"/>
  <c r="D90" i="12"/>
  <c r="G77" i="12"/>
  <c r="F77" i="12"/>
  <c r="E77" i="12"/>
  <c r="D77" i="12"/>
  <c r="G64" i="12"/>
  <c r="F64" i="12"/>
  <c r="E64" i="12"/>
  <c r="D64" i="12"/>
  <c r="G51" i="12"/>
  <c r="F51" i="12"/>
  <c r="E51" i="12"/>
  <c r="D51" i="12"/>
  <c r="G38" i="12"/>
  <c r="F38" i="12"/>
  <c r="E38" i="12"/>
  <c r="D38" i="12"/>
</calcChain>
</file>

<file path=xl/sharedStrings.xml><?xml version="1.0" encoding="utf-8"?>
<sst xmlns="http://schemas.openxmlformats.org/spreadsheetml/2006/main" count="108" uniqueCount="21">
  <si>
    <t>Year</t>
  </si>
  <si>
    <t>Month</t>
  </si>
  <si>
    <t>Volume</t>
  </si>
  <si>
    <t>May</t>
  </si>
  <si>
    <t>Total</t>
  </si>
  <si>
    <t>SADC-RTGS STATISTICAL DATA</t>
  </si>
  <si>
    <t>REGION DATA</t>
  </si>
  <si>
    <t>TANZANIA</t>
  </si>
  <si>
    <t>Value (ZAR Billions)</t>
  </si>
  <si>
    <t>Value (ZAR Bllions)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</si>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</sst>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Helvetica"/>
    </font>
    <font>
      <sz val="11"/>
      <color theme="1"/>
      <name val="Calibri"/>
      <family val="2"/>
      <scheme val="minor"/>
    </font>
    <font>
      <b/>
      <sz val="10"/>
      <color theme="0"/>
      <name val="Helvetica"/>
    </font>
    <font>
      <sz val="10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002060"/>
      <name val="Calibri Light"/>
      <family val="2"/>
      <scheme val="major"/>
    </font>
    <font>
      <sz val="12"/>
      <name val="Calibri Light"/>
      <family val="2"/>
      <scheme val="major"/>
    </font>
    <font>
      <sz val="12"/>
      <name val="Times New Roman"/>
      <family val="1"/>
    </font>
    <font>
      <b/>
      <i/>
      <sz val="11"/>
      <color rgb="FF00206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165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66" fontId="4" fillId="7" borderId="1" xfId="1" applyNumberFormat="1" applyFont="1" applyFill="1" applyBorder="1" applyAlignment="1">
      <alignment horizontal="right"/>
    </xf>
    <xf numFmtId="43" fontId="4" fillId="7" borderId="1" xfId="1" applyFont="1" applyFill="1" applyBorder="1" applyAlignment="1">
      <alignment horizontal="right"/>
    </xf>
    <xf numFmtId="166" fontId="9" fillId="5" borderId="4" xfId="1" applyNumberFormat="1" applyFont="1" applyFill="1" applyBorder="1" applyAlignment="1">
      <alignment horizontal="right"/>
    </xf>
    <xf numFmtId="43" fontId="9" fillId="5" borderId="4" xfId="1" applyFont="1" applyFill="1" applyBorder="1" applyAlignment="1">
      <alignment horizontal="right"/>
    </xf>
    <xf numFmtId="43" fontId="12" fillId="0" borderId="0" xfId="0" applyNumberFormat="1" applyFont="1"/>
    <xf numFmtId="164" fontId="12" fillId="0" borderId="0" xfId="0" applyNumberFormat="1" applyFont="1"/>
    <xf numFmtId="0" fontId="8" fillId="4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4" fillId="7" borderId="4" xfId="1" applyNumberFormat="1" applyFont="1" applyFill="1" applyBorder="1" applyAlignment="1">
      <alignment horizontal="right"/>
    </xf>
    <xf numFmtId="43" fontId="4" fillId="7" borderId="4" xfId="1" applyFont="1" applyFill="1" applyBorder="1" applyAlignment="1">
      <alignment horizontal="right"/>
    </xf>
  </cellXfs>
  <cellStyles count="5">
    <cellStyle name="Comma 2" xfId="1"/>
    <cellStyle name="Comma 2 2" xfId="4"/>
    <cellStyle name="Comma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04" sqref="G104"/>
    </sheetView>
  </sheetViews>
  <sheetFormatPr defaultColWidth="8.81640625" defaultRowHeight="15.5" x14ac:dyDescent="0.35"/>
  <cols>
    <col min="1" max="1" width="8.81640625" style="7"/>
    <col min="2" max="2" width="8.1796875" style="8" customWidth="1"/>
    <col min="3" max="3" width="12.81640625" style="8" customWidth="1"/>
    <col min="4" max="4" width="11.54296875" style="7" bestFit="1" customWidth="1"/>
    <col min="5" max="5" width="23.6328125" style="7" bestFit="1" customWidth="1"/>
    <col min="6" max="6" width="9.1796875" style="8" customWidth="1"/>
    <col min="7" max="7" width="19.36328125" style="7" bestFit="1" customWidth="1"/>
    <col min="8" max="9" width="8.81640625" style="7"/>
    <col min="10" max="10" width="16.81640625" style="7" bestFit="1" customWidth="1"/>
    <col min="11" max="11" width="15" style="7" customWidth="1"/>
    <col min="12" max="12" width="12.36328125" style="7" customWidth="1"/>
    <col min="13" max="13" width="9.1796875" style="7" bestFit="1" customWidth="1"/>
    <col min="14" max="16384" width="8.81640625" style="7"/>
  </cols>
  <sheetData>
    <row r="2" spans="2:7" x14ac:dyDescent="0.35">
      <c r="B2" s="4" t="s">
        <v>5</v>
      </c>
      <c r="C2" s="5"/>
      <c r="D2" s="6"/>
    </row>
    <row r="3" spans="2:7" x14ac:dyDescent="0.35">
      <c r="B3" s="19" t="s">
        <v>0</v>
      </c>
      <c r="C3" s="19" t="s">
        <v>1</v>
      </c>
      <c r="D3" s="20" t="s">
        <v>6</v>
      </c>
      <c r="E3" s="20"/>
      <c r="F3" s="20" t="s">
        <v>7</v>
      </c>
      <c r="G3" s="20"/>
    </row>
    <row r="4" spans="2:7" x14ac:dyDescent="0.35">
      <c r="B4" s="19"/>
      <c r="C4" s="19"/>
      <c r="D4" s="9" t="s">
        <v>2</v>
      </c>
      <c r="E4" s="10" t="s">
        <v>8</v>
      </c>
      <c r="F4" s="11" t="s">
        <v>2</v>
      </c>
      <c r="G4" s="11" t="s">
        <v>9</v>
      </c>
    </row>
    <row r="5" spans="2:7" x14ac:dyDescent="0.35">
      <c r="B5" s="2">
        <v>2017</v>
      </c>
      <c r="C5" s="2" t="s">
        <v>14</v>
      </c>
      <c r="D5" s="12">
        <v>0</v>
      </c>
      <c r="E5" s="13">
        <v>0</v>
      </c>
      <c r="F5" s="12">
        <v>354</v>
      </c>
      <c r="G5" s="13">
        <v>53693013.140000001</v>
      </c>
    </row>
    <row r="6" spans="2:7" x14ac:dyDescent="0.35">
      <c r="B6" s="2">
        <v>2017</v>
      </c>
      <c r="C6" s="2" t="s">
        <v>15</v>
      </c>
      <c r="D6" s="12">
        <v>25304</v>
      </c>
      <c r="E6" s="13">
        <v>106713857643</v>
      </c>
      <c r="F6" s="12">
        <v>331</v>
      </c>
      <c r="G6" s="13">
        <v>51128536.130000003</v>
      </c>
    </row>
    <row r="7" spans="2:7" x14ac:dyDescent="0.35">
      <c r="B7" s="2">
        <v>2017</v>
      </c>
      <c r="C7" s="2" t="s">
        <v>16</v>
      </c>
      <c r="D7" s="12">
        <v>27877</v>
      </c>
      <c r="E7" s="13">
        <v>119533084601</v>
      </c>
      <c r="F7" s="12">
        <v>379</v>
      </c>
      <c r="G7" s="13">
        <v>117682149.33</v>
      </c>
    </row>
    <row r="8" spans="2:7" x14ac:dyDescent="0.35">
      <c r="B8" s="2">
        <v>2017</v>
      </c>
      <c r="C8" s="2" t="s">
        <v>17</v>
      </c>
      <c r="D8" s="12">
        <v>26821</v>
      </c>
      <c r="E8" s="13">
        <v>103720115466</v>
      </c>
      <c r="F8" s="12">
        <v>336</v>
      </c>
      <c r="G8" s="13">
        <v>669945801.18000007</v>
      </c>
    </row>
    <row r="9" spans="2:7" x14ac:dyDescent="0.35">
      <c r="B9" s="2">
        <v>2017</v>
      </c>
      <c r="C9" s="2" t="s">
        <v>18</v>
      </c>
      <c r="D9" s="12">
        <v>28861</v>
      </c>
      <c r="E9" s="13">
        <v>115283048607</v>
      </c>
      <c r="F9" s="12">
        <v>385</v>
      </c>
      <c r="G9" s="13">
        <v>486604305.52000004</v>
      </c>
    </row>
    <row r="10" spans="2:7" x14ac:dyDescent="0.35">
      <c r="B10" s="2">
        <v>2017</v>
      </c>
      <c r="C10" s="2" t="s">
        <v>19</v>
      </c>
      <c r="D10" s="12">
        <v>30575</v>
      </c>
      <c r="E10" s="13">
        <v>114369349725</v>
      </c>
      <c r="F10" s="12">
        <v>363</v>
      </c>
      <c r="G10" s="13">
        <v>180291571.10999998</v>
      </c>
    </row>
    <row r="11" spans="2:7" x14ac:dyDescent="0.35">
      <c r="B11" s="2">
        <v>2017</v>
      </c>
      <c r="C11" s="2" t="s">
        <v>20</v>
      </c>
      <c r="D11" s="12">
        <v>25575</v>
      </c>
      <c r="E11" s="13">
        <v>103778382078</v>
      </c>
      <c r="F11" s="12">
        <v>323</v>
      </c>
      <c r="G11" s="13">
        <v>57869693.649999999</v>
      </c>
    </row>
    <row r="12" spans="2:7" x14ac:dyDescent="0.35">
      <c r="B12" s="3" t="s">
        <v>4</v>
      </c>
      <c r="C12" s="7"/>
      <c r="D12" s="14">
        <f>SUM(D5:D11)</f>
        <v>165013</v>
      </c>
      <c r="E12" s="15">
        <f>SUM(E5:E11)</f>
        <v>663397838120</v>
      </c>
      <c r="F12" s="14">
        <f>SUM(F5:F11)</f>
        <v>2471</v>
      </c>
      <c r="G12" s="15">
        <f>SUM(G5:G11)</f>
        <v>1617215070.0600002</v>
      </c>
    </row>
    <row r="13" spans="2:7" x14ac:dyDescent="0.35">
      <c r="B13" s="2">
        <v>2018</v>
      </c>
      <c r="C13" s="2" t="s">
        <v>10</v>
      </c>
      <c r="D13" s="12">
        <v>27232</v>
      </c>
      <c r="E13" s="13">
        <v>94236137802</v>
      </c>
      <c r="F13" s="12">
        <v>377</v>
      </c>
      <c r="G13" s="13">
        <v>59798536.030000001</v>
      </c>
    </row>
    <row r="14" spans="2:7" x14ac:dyDescent="0.35">
      <c r="B14" s="2">
        <v>2018</v>
      </c>
      <c r="C14" s="2" t="s">
        <v>11</v>
      </c>
      <c r="D14" s="12">
        <v>26845</v>
      </c>
      <c r="E14" s="13">
        <v>99956450703</v>
      </c>
      <c r="F14" s="12">
        <v>351</v>
      </c>
      <c r="G14" s="13">
        <v>90029232.140000001</v>
      </c>
    </row>
    <row r="15" spans="2:7" x14ac:dyDescent="0.35">
      <c r="B15" s="2">
        <v>2018</v>
      </c>
      <c r="C15" s="2" t="s">
        <v>12</v>
      </c>
      <c r="D15" s="12">
        <v>28305</v>
      </c>
      <c r="E15" s="13">
        <v>107605156433</v>
      </c>
      <c r="F15" s="12">
        <v>319</v>
      </c>
      <c r="G15" s="13">
        <v>34170732.239999995</v>
      </c>
    </row>
    <row r="16" spans="2:7" x14ac:dyDescent="0.35">
      <c r="B16" s="2">
        <v>2018</v>
      </c>
      <c r="C16" s="2" t="s">
        <v>13</v>
      </c>
      <c r="D16" s="12">
        <v>27664</v>
      </c>
      <c r="E16" s="13">
        <v>105054247484.05</v>
      </c>
      <c r="F16" s="12">
        <v>322</v>
      </c>
      <c r="G16" s="13">
        <v>77972682.969999999</v>
      </c>
    </row>
    <row r="17" spans="2:7" x14ac:dyDescent="0.35">
      <c r="B17" s="2">
        <v>2018</v>
      </c>
      <c r="C17" s="2" t="s">
        <v>3</v>
      </c>
      <c r="D17" s="12">
        <v>30077</v>
      </c>
      <c r="E17" s="13">
        <v>93776504089</v>
      </c>
      <c r="F17" s="12">
        <v>398</v>
      </c>
      <c r="G17" s="13">
        <v>127584675.11</v>
      </c>
    </row>
    <row r="18" spans="2:7" x14ac:dyDescent="0.35">
      <c r="B18" s="2">
        <v>2018</v>
      </c>
      <c r="C18" s="2" t="s">
        <v>14</v>
      </c>
      <c r="D18" s="12">
        <v>29458</v>
      </c>
      <c r="E18" s="13">
        <v>104474478725</v>
      </c>
      <c r="F18" s="12">
        <v>352</v>
      </c>
      <c r="G18" s="13">
        <v>73834502.870000005</v>
      </c>
    </row>
    <row r="19" spans="2:7" x14ac:dyDescent="0.35">
      <c r="B19" s="2">
        <v>2018</v>
      </c>
      <c r="C19" s="2" t="s">
        <v>15</v>
      </c>
      <c r="D19" s="12">
        <v>30560</v>
      </c>
      <c r="E19" s="13">
        <v>110744476575</v>
      </c>
      <c r="F19" s="12">
        <v>369</v>
      </c>
      <c r="G19" s="13">
        <v>104376149.99000001</v>
      </c>
    </row>
    <row r="20" spans="2:7" x14ac:dyDescent="0.35">
      <c r="B20" s="2">
        <v>2018</v>
      </c>
      <c r="C20" s="2" t="s">
        <v>16</v>
      </c>
      <c r="D20" s="12">
        <v>31832</v>
      </c>
      <c r="E20" s="13">
        <v>116429941612</v>
      </c>
      <c r="F20" s="12">
        <v>390</v>
      </c>
      <c r="G20" s="13">
        <v>79694700.129999995</v>
      </c>
    </row>
    <row r="21" spans="2:7" x14ac:dyDescent="0.35">
      <c r="B21" s="2">
        <v>2018</v>
      </c>
      <c r="C21" s="2" t="s">
        <v>17</v>
      </c>
      <c r="D21" s="12">
        <v>27963</v>
      </c>
      <c r="E21" s="13">
        <v>102371765475</v>
      </c>
      <c r="F21" s="12">
        <v>327</v>
      </c>
      <c r="G21" s="13">
        <v>52862973.939999998</v>
      </c>
    </row>
    <row r="22" spans="2:7" x14ac:dyDescent="0.35">
      <c r="B22" s="2">
        <v>2018</v>
      </c>
      <c r="C22" s="2" t="s">
        <v>18</v>
      </c>
      <c r="D22" s="12">
        <v>32059</v>
      </c>
      <c r="E22" s="13">
        <v>118347513179</v>
      </c>
      <c r="F22" s="12">
        <v>382</v>
      </c>
      <c r="G22" s="13">
        <v>232579638.56999999</v>
      </c>
    </row>
    <row r="23" spans="2:7" x14ac:dyDescent="0.35">
      <c r="B23" s="2">
        <v>2018</v>
      </c>
      <c r="C23" s="2" t="s">
        <v>19</v>
      </c>
      <c r="D23" s="12">
        <v>30336</v>
      </c>
      <c r="E23" s="13">
        <v>109601808872</v>
      </c>
      <c r="F23" s="12">
        <v>362</v>
      </c>
      <c r="G23" s="13">
        <v>150776280.04000002</v>
      </c>
    </row>
    <row r="24" spans="2:7" x14ac:dyDescent="0.35">
      <c r="B24" s="2">
        <v>2018</v>
      </c>
      <c r="C24" s="2" t="s">
        <v>20</v>
      </c>
      <c r="D24" s="12">
        <v>26389</v>
      </c>
      <c r="E24" s="13">
        <v>109943770700</v>
      </c>
      <c r="F24" s="12">
        <v>280</v>
      </c>
      <c r="G24" s="13">
        <v>69260733.699999988</v>
      </c>
    </row>
    <row r="25" spans="2:7" x14ac:dyDescent="0.35">
      <c r="B25" s="3" t="s">
        <v>4</v>
      </c>
      <c r="C25" s="7"/>
      <c r="D25" s="14">
        <f>SUM(D13:D24)</f>
        <v>348720</v>
      </c>
      <c r="E25" s="15">
        <f>SUM(E13:E24)</f>
        <v>1272542251649.05</v>
      </c>
      <c r="F25" s="14">
        <f>SUM(F13:F24)</f>
        <v>4229</v>
      </c>
      <c r="G25" s="15">
        <f>SUM(G13:G24)</f>
        <v>1152940837.73</v>
      </c>
    </row>
    <row r="26" spans="2:7" x14ac:dyDescent="0.35">
      <c r="B26" s="2">
        <v>2019</v>
      </c>
      <c r="C26" s="2" t="s">
        <v>10</v>
      </c>
      <c r="D26" s="12">
        <v>27150</v>
      </c>
      <c r="E26" s="13">
        <v>104968276516.35001</v>
      </c>
      <c r="F26" s="12">
        <v>331</v>
      </c>
      <c r="G26" s="13">
        <v>118889564.64</v>
      </c>
    </row>
    <row r="27" spans="2:7" x14ac:dyDescent="0.35">
      <c r="B27" s="2">
        <v>2019</v>
      </c>
      <c r="C27" s="2" t="s">
        <v>11</v>
      </c>
      <c r="D27" s="12">
        <v>26895</v>
      </c>
      <c r="E27" s="13">
        <v>96549167030.899994</v>
      </c>
      <c r="F27" s="12">
        <v>309</v>
      </c>
      <c r="G27" s="13">
        <v>154345883.78999999</v>
      </c>
    </row>
    <row r="28" spans="2:7" x14ac:dyDescent="0.35">
      <c r="B28" s="2">
        <v>2019</v>
      </c>
      <c r="C28" s="2" t="s">
        <v>12</v>
      </c>
      <c r="D28" s="12">
        <v>28273</v>
      </c>
      <c r="E28" s="13">
        <v>112242287110.06</v>
      </c>
      <c r="F28" s="12">
        <v>328</v>
      </c>
      <c r="G28" s="13">
        <v>93387410.949999988</v>
      </c>
    </row>
    <row r="29" spans="2:7" x14ac:dyDescent="0.35">
      <c r="B29" s="2">
        <v>2019</v>
      </c>
      <c r="C29" s="2" t="s">
        <v>13</v>
      </c>
      <c r="D29" s="12">
        <v>27906</v>
      </c>
      <c r="E29" s="13">
        <v>103376662848.79001</v>
      </c>
      <c r="F29" s="12">
        <v>307</v>
      </c>
      <c r="G29" s="13">
        <v>54371267.969999999</v>
      </c>
    </row>
    <row r="30" spans="2:7" x14ac:dyDescent="0.35">
      <c r="B30" s="2">
        <v>2019</v>
      </c>
      <c r="C30" s="2" t="s">
        <v>3</v>
      </c>
      <c r="D30" s="12">
        <v>28802</v>
      </c>
      <c r="E30" s="13">
        <v>93904503611</v>
      </c>
      <c r="F30" s="12">
        <v>336</v>
      </c>
      <c r="G30" s="13">
        <v>58103224.409999996</v>
      </c>
    </row>
    <row r="31" spans="2:7" x14ac:dyDescent="0.35">
      <c r="B31" s="2">
        <v>2019</v>
      </c>
      <c r="C31" s="2" t="s">
        <v>14</v>
      </c>
      <c r="D31" s="12">
        <v>27106</v>
      </c>
      <c r="E31" s="13">
        <v>91707931931.140015</v>
      </c>
      <c r="F31" s="12">
        <v>290</v>
      </c>
      <c r="G31" s="13">
        <v>60737638.939999998</v>
      </c>
    </row>
    <row r="32" spans="2:7" x14ac:dyDescent="0.35">
      <c r="B32" s="2">
        <v>2019</v>
      </c>
      <c r="C32" s="2" t="s">
        <v>15</v>
      </c>
      <c r="D32" s="12">
        <v>30878</v>
      </c>
      <c r="E32" s="13">
        <v>99797109913.230011</v>
      </c>
      <c r="F32" s="12">
        <v>352</v>
      </c>
      <c r="G32" s="13">
        <v>195750146.38</v>
      </c>
    </row>
    <row r="33" spans="1:10" x14ac:dyDescent="0.35">
      <c r="B33" s="2">
        <v>2019</v>
      </c>
      <c r="C33" s="2" t="s">
        <v>16</v>
      </c>
      <c r="D33" s="12">
        <v>29550</v>
      </c>
      <c r="E33" s="13">
        <v>102771812387.42999</v>
      </c>
      <c r="F33" s="12">
        <v>325</v>
      </c>
      <c r="G33" s="13">
        <v>67246467.920000002</v>
      </c>
    </row>
    <row r="34" spans="1:10" x14ac:dyDescent="0.35">
      <c r="B34" s="2">
        <v>2019</v>
      </c>
      <c r="C34" s="2" t="s">
        <v>17</v>
      </c>
      <c r="D34" s="12">
        <v>27490</v>
      </c>
      <c r="E34" s="13">
        <v>97849686003.710007</v>
      </c>
      <c r="F34" s="12">
        <v>309</v>
      </c>
      <c r="G34" s="13">
        <v>116184835.97999999</v>
      </c>
    </row>
    <row r="35" spans="1:10" x14ac:dyDescent="0.35">
      <c r="B35" s="2">
        <v>2019</v>
      </c>
      <c r="C35" s="2" t="s">
        <v>18</v>
      </c>
      <c r="D35" s="12">
        <v>32976</v>
      </c>
      <c r="E35" s="13">
        <v>112374394665.77</v>
      </c>
      <c r="F35" s="12">
        <v>349</v>
      </c>
      <c r="G35" s="13">
        <v>125195613.03999999</v>
      </c>
    </row>
    <row r="36" spans="1:10" x14ac:dyDescent="0.35">
      <c r="B36" s="2">
        <v>2019</v>
      </c>
      <c r="C36" s="2" t="s">
        <v>19</v>
      </c>
      <c r="D36" s="12">
        <v>30901</v>
      </c>
      <c r="E36" s="13">
        <v>107963369728.42</v>
      </c>
      <c r="F36" s="12">
        <v>325</v>
      </c>
      <c r="G36" s="13">
        <v>89238061.25999999</v>
      </c>
    </row>
    <row r="37" spans="1:10" x14ac:dyDescent="0.35">
      <c r="B37" s="2">
        <v>2019</v>
      </c>
      <c r="C37" s="2" t="s">
        <v>20</v>
      </c>
      <c r="D37" s="12">
        <v>29923</v>
      </c>
      <c r="E37" s="13">
        <v>105156887408.31</v>
      </c>
      <c r="F37" s="12">
        <v>300</v>
      </c>
      <c r="G37" s="13">
        <v>43032070.489999995</v>
      </c>
    </row>
    <row r="38" spans="1:10" s="1" customFormat="1" x14ac:dyDescent="0.35">
      <c r="A38" s="7"/>
      <c r="B38" s="3" t="s">
        <v>4</v>
      </c>
      <c r="C38" s="7"/>
      <c r="D38" s="14">
        <f>SUM(D26:D37)</f>
        <v>347850</v>
      </c>
      <c r="E38" s="15">
        <f t="shared" ref="E38:G38" si="0">SUM(E26:E37)</f>
        <v>1228662089155.1099</v>
      </c>
      <c r="F38" s="14">
        <f t="shared" si="0"/>
        <v>3861</v>
      </c>
      <c r="G38" s="15">
        <f t="shared" si="0"/>
        <v>1176482185.77</v>
      </c>
      <c r="H38" s="7"/>
      <c r="I38" s="7"/>
      <c r="J38" s="7"/>
    </row>
    <row r="39" spans="1:10" x14ac:dyDescent="0.35">
      <c r="B39" s="2">
        <v>2020</v>
      </c>
      <c r="C39" s="2" t="s">
        <v>10</v>
      </c>
      <c r="D39" s="12">
        <v>29868</v>
      </c>
      <c r="E39" s="13">
        <v>104055078080.06999</v>
      </c>
      <c r="F39" s="12">
        <v>345</v>
      </c>
      <c r="G39" s="13">
        <v>98816385.180000007</v>
      </c>
    </row>
    <row r="40" spans="1:10" x14ac:dyDescent="0.35">
      <c r="B40" s="2">
        <v>2020</v>
      </c>
      <c r="C40" s="2" t="s">
        <v>11</v>
      </c>
      <c r="D40" s="12">
        <v>31100</v>
      </c>
      <c r="E40" s="13">
        <v>98631929174.139999</v>
      </c>
      <c r="F40" s="12">
        <v>330</v>
      </c>
      <c r="G40" s="13">
        <v>90499786.530000001</v>
      </c>
    </row>
    <row r="41" spans="1:10" x14ac:dyDescent="0.35">
      <c r="B41" s="2">
        <v>2020</v>
      </c>
      <c r="C41" s="2" t="s">
        <v>12</v>
      </c>
      <c r="D41" s="12">
        <v>32924</v>
      </c>
      <c r="E41" s="13">
        <v>120566454123.08</v>
      </c>
      <c r="F41" s="12">
        <v>322</v>
      </c>
      <c r="G41" s="13">
        <v>24013311.649999999</v>
      </c>
    </row>
    <row r="42" spans="1:10" x14ac:dyDescent="0.35">
      <c r="B42" s="2">
        <v>2020</v>
      </c>
      <c r="C42" s="2" t="s">
        <v>13</v>
      </c>
      <c r="D42" s="12">
        <v>22770</v>
      </c>
      <c r="E42" s="13">
        <v>105560044935.55</v>
      </c>
      <c r="F42" s="12">
        <v>286</v>
      </c>
      <c r="G42" s="13">
        <v>57436717.039999999</v>
      </c>
    </row>
    <row r="43" spans="1:10" x14ac:dyDescent="0.35">
      <c r="B43" s="2">
        <v>2020</v>
      </c>
      <c r="C43" s="2" t="s">
        <v>3</v>
      </c>
      <c r="D43" s="12">
        <v>23678</v>
      </c>
      <c r="E43" s="13">
        <v>92832400164.589996</v>
      </c>
      <c r="F43" s="12">
        <v>297</v>
      </c>
      <c r="G43" s="13">
        <v>50935980.670000002</v>
      </c>
    </row>
    <row r="44" spans="1:10" x14ac:dyDescent="0.35">
      <c r="B44" s="2">
        <v>2020</v>
      </c>
      <c r="C44" s="2" t="s">
        <v>14</v>
      </c>
      <c r="D44" s="12">
        <v>28194</v>
      </c>
      <c r="E44" s="13">
        <v>99143745933</v>
      </c>
      <c r="F44" s="12">
        <v>293</v>
      </c>
      <c r="G44" s="13">
        <v>31672773.210000001</v>
      </c>
    </row>
    <row r="45" spans="1:10" x14ac:dyDescent="0.35">
      <c r="B45" s="2">
        <v>2020</v>
      </c>
      <c r="C45" s="2" t="s">
        <v>15</v>
      </c>
      <c r="D45" s="12">
        <v>30305</v>
      </c>
      <c r="E45" s="13">
        <v>108671558783.14</v>
      </c>
      <c r="F45" s="12">
        <v>325</v>
      </c>
      <c r="G45" s="13">
        <v>62914759.879999995</v>
      </c>
    </row>
    <row r="46" spans="1:10" x14ac:dyDescent="0.35">
      <c r="B46" s="2">
        <v>2020</v>
      </c>
      <c r="C46" s="2" t="s">
        <v>16</v>
      </c>
      <c r="D46" s="12">
        <v>26584</v>
      </c>
      <c r="E46" s="13">
        <v>91686550142.410004</v>
      </c>
      <c r="F46" s="12">
        <v>329</v>
      </c>
      <c r="G46" s="13">
        <v>132335448.62</v>
      </c>
    </row>
    <row r="47" spans="1:10" x14ac:dyDescent="0.35">
      <c r="B47" s="2">
        <v>2020</v>
      </c>
      <c r="C47" s="2" t="s">
        <v>17</v>
      </c>
      <c r="D47" s="12">
        <v>29567</v>
      </c>
      <c r="E47" s="13">
        <v>102946745976.39</v>
      </c>
      <c r="F47" s="12">
        <v>349</v>
      </c>
      <c r="G47" s="13">
        <v>114664395.77</v>
      </c>
    </row>
    <row r="48" spans="1:10" x14ac:dyDescent="0.35">
      <c r="B48" s="2">
        <v>2020</v>
      </c>
      <c r="C48" s="2" t="s">
        <v>18</v>
      </c>
      <c r="D48" s="12">
        <v>30545</v>
      </c>
      <c r="E48" s="13">
        <v>116641609193.39999</v>
      </c>
      <c r="F48" s="12">
        <v>343</v>
      </c>
      <c r="G48" s="13">
        <v>33936486.329999998</v>
      </c>
    </row>
    <row r="49" spans="1:10" x14ac:dyDescent="0.35">
      <c r="B49" s="2">
        <v>2020</v>
      </c>
      <c r="C49" s="2" t="s">
        <v>19</v>
      </c>
      <c r="D49" s="12">
        <v>29236</v>
      </c>
      <c r="E49" s="13">
        <v>108092041788.01001</v>
      </c>
      <c r="F49" s="12">
        <v>342</v>
      </c>
      <c r="G49" s="13">
        <v>2238948802.6700001</v>
      </c>
    </row>
    <row r="50" spans="1:10" x14ac:dyDescent="0.35">
      <c r="B50" s="2">
        <v>2020</v>
      </c>
      <c r="C50" s="2" t="s">
        <v>20</v>
      </c>
      <c r="D50" s="12">
        <v>30732</v>
      </c>
      <c r="E50" s="13">
        <v>111225551300.17001</v>
      </c>
      <c r="F50" s="12">
        <v>356</v>
      </c>
      <c r="G50" s="13">
        <v>76241171.789999992</v>
      </c>
    </row>
    <row r="51" spans="1:10" s="1" customFormat="1" x14ac:dyDescent="0.35">
      <c r="A51" s="7"/>
      <c r="B51" s="3" t="s">
        <v>4</v>
      </c>
      <c r="C51" s="7"/>
      <c r="D51" s="14">
        <f>SUM(D39:D50)</f>
        <v>345503</v>
      </c>
      <c r="E51" s="15">
        <f t="shared" ref="E51:G51" si="1">SUM(E39:E50)</f>
        <v>1260053709593.95</v>
      </c>
      <c r="F51" s="14">
        <f t="shared" si="1"/>
        <v>3917</v>
      </c>
      <c r="G51" s="15">
        <f t="shared" si="1"/>
        <v>3012416019.3400002</v>
      </c>
      <c r="H51" s="7"/>
      <c r="I51" s="7"/>
      <c r="J51" s="7"/>
    </row>
    <row r="52" spans="1:10" x14ac:dyDescent="0.35">
      <c r="B52" s="2">
        <v>2021</v>
      </c>
      <c r="C52" s="2" t="s">
        <v>10</v>
      </c>
      <c r="D52" s="12">
        <v>24463</v>
      </c>
      <c r="E52" s="13">
        <v>99333425380.029999</v>
      </c>
      <c r="F52" s="12">
        <v>315</v>
      </c>
      <c r="G52" s="13">
        <v>44016209.25</v>
      </c>
    </row>
    <row r="53" spans="1:10" x14ac:dyDescent="0.35">
      <c r="B53" s="2">
        <v>2021</v>
      </c>
      <c r="C53" s="2" t="s">
        <v>11</v>
      </c>
      <c r="D53" s="12">
        <v>27827</v>
      </c>
      <c r="E53" s="13">
        <v>106275346341.06999</v>
      </c>
      <c r="F53" s="12">
        <v>318</v>
      </c>
      <c r="G53" s="13">
        <v>71700507.200000003</v>
      </c>
    </row>
    <row r="54" spans="1:10" x14ac:dyDescent="0.35">
      <c r="B54" s="2">
        <v>2021</v>
      </c>
      <c r="C54" s="2" t="s">
        <v>12</v>
      </c>
      <c r="D54" s="12">
        <v>33079</v>
      </c>
      <c r="E54" s="13">
        <v>132068607125.31</v>
      </c>
      <c r="F54" s="12">
        <v>338</v>
      </c>
      <c r="G54" s="13">
        <v>61848523.079999998</v>
      </c>
    </row>
    <row r="55" spans="1:10" x14ac:dyDescent="0.35">
      <c r="B55" s="2">
        <v>2021</v>
      </c>
      <c r="C55" s="2" t="s">
        <v>13</v>
      </c>
      <c r="D55" s="12">
        <v>29662</v>
      </c>
      <c r="E55" s="13">
        <v>105181665159.10001</v>
      </c>
      <c r="F55" s="12">
        <v>294</v>
      </c>
      <c r="G55" s="13">
        <v>59566558.599999994</v>
      </c>
    </row>
    <row r="56" spans="1:10" x14ac:dyDescent="0.35">
      <c r="B56" s="2">
        <v>2021</v>
      </c>
      <c r="C56" s="2" t="s">
        <v>3</v>
      </c>
      <c r="D56" s="12">
        <v>29371</v>
      </c>
      <c r="E56" s="13">
        <v>104272020788.08</v>
      </c>
      <c r="F56" s="12">
        <v>288</v>
      </c>
      <c r="G56" s="13">
        <v>36208688.390000001</v>
      </c>
    </row>
    <row r="57" spans="1:10" x14ac:dyDescent="0.35">
      <c r="B57" s="2">
        <v>2021</v>
      </c>
      <c r="C57" s="2" t="s">
        <v>14</v>
      </c>
      <c r="D57" s="12">
        <v>30585</v>
      </c>
      <c r="E57" s="13">
        <v>104417811461.41</v>
      </c>
      <c r="F57" s="12">
        <v>293</v>
      </c>
      <c r="G57" s="13">
        <v>67429149.5</v>
      </c>
    </row>
    <row r="58" spans="1:10" x14ac:dyDescent="0.35">
      <c r="B58" s="2">
        <v>2021</v>
      </c>
      <c r="C58" s="2" t="s">
        <v>15</v>
      </c>
      <c r="D58" s="12">
        <v>30640</v>
      </c>
      <c r="E58" s="13">
        <v>102560087061.08</v>
      </c>
      <c r="F58" s="12">
        <v>354</v>
      </c>
      <c r="G58" s="13">
        <v>98695170.400000006</v>
      </c>
    </row>
    <row r="59" spans="1:10" x14ac:dyDescent="0.35">
      <c r="B59" s="2">
        <v>2021</v>
      </c>
      <c r="C59" s="2" t="s">
        <v>16</v>
      </c>
      <c r="D59" s="12">
        <v>30547</v>
      </c>
      <c r="E59" s="13">
        <v>101244038072.33</v>
      </c>
      <c r="F59" s="12">
        <v>337</v>
      </c>
      <c r="G59" s="13">
        <v>69732487.480000004</v>
      </c>
    </row>
    <row r="60" spans="1:10" x14ac:dyDescent="0.35">
      <c r="B60" s="2">
        <v>2021</v>
      </c>
      <c r="C60" s="2" t="s">
        <v>17</v>
      </c>
      <c r="D60" s="12">
        <v>32224</v>
      </c>
      <c r="E60" s="13">
        <v>107714523788.53999</v>
      </c>
      <c r="F60" s="12">
        <v>337</v>
      </c>
      <c r="G60" s="13">
        <v>25129562.450000003</v>
      </c>
    </row>
    <row r="61" spans="1:10" x14ac:dyDescent="0.35">
      <c r="B61" s="2">
        <v>2021</v>
      </c>
      <c r="C61" s="2" t="s">
        <v>18</v>
      </c>
      <c r="D61" s="12">
        <v>31935</v>
      </c>
      <c r="E61" s="13">
        <v>95408821779.660004</v>
      </c>
      <c r="F61" s="12">
        <v>345</v>
      </c>
      <c r="G61" s="13">
        <v>48911107.5</v>
      </c>
    </row>
    <row r="62" spans="1:10" x14ac:dyDescent="0.35">
      <c r="B62" s="2">
        <v>2021</v>
      </c>
      <c r="C62" s="2" t="s">
        <v>19</v>
      </c>
      <c r="D62" s="12">
        <v>34542</v>
      </c>
      <c r="E62" s="13">
        <v>129522486717.33</v>
      </c>
      <c r="F62" s="12">
        <v>346</v>
      </c>
      <c r="G62" s="13">
        <v>118846072.45999999</v>
      </c>
      <c r="J62" s="16"/>
    </row>
    <row r="63" spans="1:10" x14ac:dyDescent="0.35">
      <c r="B63" s="2">
        <v>2021</v>
      </c>
      <c r="C63" s="2" t="s">
        <v>20</v>
      </c>
      <c r="D63" s="12">
        <v>35466</v>
      </c>
      <c r="E63" s="13">
        <v>133362596838.39</v>
      </c>
      <c r="F63" s="12">
        <v>370</v>
      </c>
      <c r="G63" s="13">
        <v>146446886.80000001</v>
      </c>
      <c r="J63" s="16"/>
    </row>
    <row r="64" spans="1:10" s="1" customFormat="1" x14ac:dyDescent="0.35">
      <c r="A64" s="7"/>
      <c r="B64" s="3" t="s">
        <v>4</v>
      </c>
      <c r="C64" s="7"/>
      <c r="D64" s="14">
        <f>SUM(D52:D63)</f>
        <v>370341</v>
      </c>
      <c r="E64" s="15">
        <f t="shared" ref="E64:G64" si="2">SUM(E52:E63)</f>
        <v>1321361430512.3298</v>
      </c>
      <c r="F64" s="14">
        <f t="shared" si="2"/>
        <v>3935</v>
      </c>
      <c r="G64" s="15">
        <f t="shared" si="2"/>
        <v>848530923.1099999</v>
      </c>
      <c r="H64" s="7"/>
      <c r="I64" s="7"/>
      <c r="J64" s="7"/>
    </row>
    <row r="65" spans="1:11" x14ac:dyDescent="0.35">
      <c r="B65" s="2">
        <v>2022</v>
      </c>
      <c r="C65" s="2" t="s">
        <v>10</v>
      </c>
      <c r="D65" s="12">
        <v>30464</v>
      </c>
      <c r="E65" s="13">
        <v>112758291519.63</v>
      </c>
      <c r="F65" s="12">
        <v>317</v>
      </c>
      <c r="G65" s="13">
        <v>32271531.909999996</v>
      </c>
      <c r="J65" s="16"/>
    </row>
    <row r="66" spans="1:11" ht="15.5" customHeight="1" x14ac:dyDescent="0.35">
      <c r="B66" s="2">
        <v>2022</v>
      </c>
      <c r="C66" s="2" t="s">
        <v>11</v>
      </c>
      <c r="D66" s="12">
        <v>33652</v>
      </c>
      <c r="E66" s="13">
        <v>116752765465.66</v>
      </c>
      <c r="F66" s="12">
        <v>331</v>
      </c>
      <c r="G66" s="13">
        <v>94435364.849999994</v>
      </c>
    </row>
    <row r="67" spans="1:11" x14ac:dyDescent="0.35">
      <c r="B67" s="2">
        <v>2022</v>
      </c>
      <c r="C67" s="2" t="s">
        <v>12</v>
      </c>
      <c r="D67" s="12">
        <v>38556</v>
      </c>
      <c r="E67" s="13">
        <v>146338533295.70001</v>
      </c>
      <c r="F67" s="12">
        <v>365</v>
      </c>
      <c r="G67" s="13">
        <v>83132296.010000005</v>
      </c>
    </row>
    <row r="68" spans="1:11" x14ac:dyDescent="0.35">
      <c r="B68" s="2">
        <v>2022</v>
      </c>
      <c r="C68" s="2" t="s">
        <v>13</v>
      </c>
      <c r="D68" s="12">
        <v>34463</v>
      </c>
      <c r="E68" s="13">
        <v>146501638209.64999</v>
      </c>
      <c r="F68" s="12">
        <v>317</v>
      </c>
      <c r="G68" s="13">
        <v>71223090.180000007</v>
      </c>
      <c r="J68" s="16"/>
    </row>
    <row r="69" spans="1:11" x14ac:dyDescent="0.35">
      <c r="B69" s="2">
        <v>2022</v>
      </c>
      <c r="C69" s="2" t="s">
        <v>3</v>
      </c>
      <c r="D69" s="12">
        <v>36607</v>
      </c>
      <c r="E69" s="13">
        <v>121535451677.71001</v>
      </c>
      <c r="F69" s="12">
        <v>313</v>
      </c>
      <c r="G69" s="13">
        <v>70265570.737499997</v>
      </c>
    </row>
    <row r="70" spans="1:11" x14ac:dyDescent="0.35">
      <c r="B70" s="2">
        <v>2022</v>
      </c>
      <c r="C70" s="2" t="s">
        <v>14</v>
      </c>
      <c r="D70" s="12">
        <v>37368</v>
      </c>
      <c r="E70" s="13">
        <v>136243678371</v>
      </c>
      <c r="F70" s="12">
        <v>334</v>
      </c>
      <c r="G70" s="13">
        <v>113423682.13</v>
      </c>
      <c r="J70" s="16"/>
    </row>
    <row r="71" spans="1:11" x14ac:dyDescent="0.35">
      <c r="B71" s="2">
        <v>2022</v>
      </c>
      <c r="C71" s="2" t="s">
        <v>15</v>
      </c>
      <c r="D71" s="12">
        <v>36739</v>
      </c>
      <c r="E71" s="13">
        <v>148926774714.35001</v>
      </c>
      <c r="F71" s="12">
        <v>341</v>
      </c>
      <c r="G71" s="13">
        <v>51766650.329999998</v>
      </c>
    </row>
    <row r="72" spans="1:11" x14ac:dyDescent="0.35">
      <c r="B72" s="2">
        <v>2022</v>
      </c>
      <c r="C72" s="2" t="s">
        <v>16</v>
      </c>
      <c r="D72" s="12">
        <v>39811</v>
      </c>
      <c r="E72" s="13">
        <v>159712016462.14001</v>
      </c>
      <c r="F72" s="12">
        <v>299</v>
      </c>
      <c r="G72" s="13">
        <v>43781551.479999997</v>
      </c>
    </row>
    <row r="73" spans="1:11" x14ac:dyDescent="0.35">
      <c r="B73" s="2">
        <v>2022</v>
      </c>
      <c r="C73" s="2" t="s">
        <v>17</v>
      </c>
      <c r="D73" s="12">
        <v>37387</v>
      </c>
      <c r="E73" s="13">
        <v>158244565532</v>
      </c>
      <c r="F73" s="12">
        <v>320</v>
      </c>
      <c r="G73" s="13">
        <v>46416662.780000001</v>
      </c>
    </row>
    <row r="74" spans="1:11" x14ac:dyDescent="0.35">
      <c r="B74" s="2">
        <v>2022</v>
      </c>
      <c r="C74" s="2" t="s">
        <v>18</v>
      </c>
      <c r="D74" s="12">
        <v>36106</v>
      </c>
      <c r="E74" s="13">
        <v>142188360540.17001</v>
      </c>
      <c r="F74" s="12">
        <v>297</v>
      </c>
      <c r="G74" s="13">
        <v>80008842.929999992</v>
      </c>
    </row>
    <row r="75" spans="1:11" ht="15.5" customHeight="1" x14ac:dyDescent="0.35">
      <c r="B75" s="2">
        <v>2022</v>
      </c>
      <c r="C75" s="2" t="s">
        <v>19</v>
      </c>
      <c r="D75" s="12">
        <v>37999</v>
      </c>
      <c r="E75" s="13">
        <v>160928140596.98999</v>
      </c>
      <c r="F75" s="12">
        <v>303</v>
      </c>
      <c r="G75" s="13">
        <v>61921375.560000002</v>
      </c>
    </row>
    <row r="76" spans="1:11" x14ac:dyDescent="0.35">
      <c r="B76" s="2">
        <v>2022</v>
      </c>
      <c r="C76" s="2" t="s">
        <v>20</v>
      </c>
      <c r="D76" s="12">
        <v>36416</v>
      </c>
      <c r="E76" s="13">
        <v>152187472324.92001</v>
      </c>
      <c r="F76" s="12">
        <v>281</v>
      </c>
      <c r="G76" s="13">
        <v>37268852.879999995</v>
      </c>
    </row>
    <row r="77" spans="1:11" s="1" customFormat="1" x14ac:dyDescent="0.35">
      <c r="A77" s="7"/>
      <c r="B77" s="3" t="s">
        <v>4</v>
      </c>
      <c r="C77" s="7"/>
      <c r="D77" s="14">
        <f>SUM(D65:D76)</f>
        <v>435568</v>
      </c>
      <c r="E77" s="15">
        <f t="shared" ref="E77:G77" si="3">SUM(E65:E76)</f>
        <v>1702317688709.9197</v>
      </c>
      <c r="F77" s="14">
        <f t="shared" si="3"/>
        <v>3818</v>
      </c>
      <c r="G77" s="15">
        <f t="shared" si="3"/>
        <v>785915471.77749979</v>
      </c>
      <c r="H77" s="7"/>
      <c r="I77" s="7"/>
      <c r="J77" s="7"/>
    </row>
    <row r="78" spans="1:11" x14ac:dyDescent="0.35">
      <c r="B78" s="2">
        <v>2023</v>
      </c>
      <c r="C78" s="2" t="s">
        <v>10</v>
      </c>
      <c r="D78" s="12">
        <v>33727</v>
      </c>
      <c r="E78" s="13">
        <v>138269962132.14001</v>
      </c>
      <c r="F78" s="12">
        <v>278</v>
      </c>
      <c r="G78" s="13">
        <v>34330227.810000002</v>
      </c>
      <c r="K78" s="17"/>
    </row>
    <row r="79" spans="1:11" x14ac:dyDescent="0.35">
      <c r="B79" s="2">
        <v>2023</v>
      </c>
      <c r="C79" s="2" t="s">
        <v>11</v>
      </c>
      <c r="D79" s="12">
        <v>36124</v>
      </c>
      <c r="E79" s="13">
        <v>159395479068.5</v>
      </c>
      <c r="F79" s="12">
        <v>297</v>
      </c>
      <c r="G79" s="13">
        <v>82743510.770000011</v>
      </c>
    </row>
    <row r="80" spans="1:11" x14ac:dyDescent="0.35">
      <c r="B80" s="2">
        <v>2023</v>
      </c>
      <c r="C80" s="2" t="s">
        <v>12</v>
      </c>
      <c r="D80" s="12">
        <v>41690</v>
      </c>
      <c r="E80" s="13">
        <v>199430265637.29999</v>
      </c>
      <c r="F80" s="12">
        <v>303</v>
      </c>
      <c r="G80" s="13">
        <v>121475388.96000001</v>
      </c>
    </row>
    <row r="81" spans="1:10" x14ac:dyDescent="0.35">
      <c r="B81" s="2">
        <v>2023</v>
      </c>
      <c r="C81" s="2" t="s">
        <v>13</v>
      </c>
      <c r="D81" s="12">
        <v>33990</v>
      </c>
      <c r="E81" s="13">
        <v>181796368031.5</v>
      </c>
      <c r="F81" s="12">
        <v>240</v>
      </c>
      <c r="G81" s="13">
        <v>106210272.69</v>
      </c>
    </row>
    <row r="82" spans="1:10" x14ac:dyDescent="0.35">
      <c r="B82" s="2">
        <v>2023</v>
      </c>
      <c r="C82" s="2" t="s">
        <v>3</v>
      </c>
      <c r="D82" s="12">
        <v>41853</v>
      </c>
      <c r="E82" s="13">
        <v>170602699402.17001</v>
      </c>
      <c r="F82" s="12">
        <v>321</v>
      </c>
      <c r="G82" s="13">
        <v>124369915.21000001</v>
      </c>
    </row>
    <row r="83" spans="1:10" x14ac:dyDescent="0.35">
      <c r="B83" s="2">
        <v>2023</v>
      </c>
      <c r="C83" s="2" t="s">
        <v>14</v>
      </c>
      <c r="D83" s="12">
        <v>43867</v>
      </c>
      <c r="E83" s="13">
        <v>188747404545</v>
      </c>
      <c r="F83" s="12">
        <v>328</v>
      </c>
      <c r="G83" s="13">
        <v>112631820.48</v>
      </c>
    </row>
    <row r="84" spans="1:10" x14ac:dyDescent="0.35">
      <c r="B84" s="2">
        <v>2023</v>
      </c>
      <c r="C84" s="2" t="s">
        <v>15</v>
      </c>
      <c r="D84" s="12">
        <v>42293</v>
      </c>
      <c r="E84" s="13">
        <v>182699974289.45001</v>
      </c>
      <c r="F84" s="12">
        <v>320</v>
      </c>
      <c r="G84" s="13">
        <v>101248282.81999999</v>
      </c>
    </row>
    <row r="85" spans="1:10" x14ac:dyDescent="0.35">
      <c r="B85" s="2">
        <v>2023</v>
      </c>
      <c r="C85" s="2" t="s">
        <v>16</v>
      </c>
      <c r="D85" s="12">
        <v>45987</v>
      </c>
      <c r="E85" s="13">
        <v>200176016402.98999</v>
      </c>
      <c r="F85" s="12">
        <v>327</v>
      </c>
      <c r="G85" s="13">
        <v>57152373</v>
      </c>
    </row>
    <row r="86" spans="1:10" x14ac:dyDescent="0.35">
      <c r="B86" s="2">
        <v>2023</v>
      </c>
      <c r="C86" s="2" t="s">
        <v>17</v>
      </c>
      <c r="D86" s="12">
        <v>41860</v>
      </c>
      <c r="E86" s="13">
        <v>169447995758.45999</v>
      </c>
      <c r="F86" s="12">
        <v>296</v>
      </c>
      <c r="G86" s="13">
        <v>44969582.170000002</v>
      </c>
    </row>
    <row r="87" spans="1:10" x14ac:dyDescent="0.35">
      <c r="B87" s="2">
        <v>2023</v>
      </c>
      <c r="C87" s="2" t="s">
        <v>18</v>
      </c>
      <c r="D87" s="12">
        <v>45856</v>
      </c>
      <c r="E87" s="13">
        <v>210082563214.45999</v>
      </c>
      <c r="F87" s="12">
        <v>336</v>
      </c>
      <c r="G87" s="13">
        <v>37239017.079999998</v>
      </c>
    </row>
    <row r="88" spans="1:10" x14ac:dyDescent="0.35">
      <c r="B88" s="2">
        <v>2023</v>
      </c>
      <c r="C88" s="2" t="s">
        <v>19</v>
      </c>
      <c r="D88" s="12">
        <v>45637</v>
      </c>
      <c r="E88" s="13">
        <v>222525763450.44</v>
      </c>
      <c r="F88" s="12">
        <v>339</v>
      </c>
      <c r="G88" s="13">
        <v>522357020.75</v>
      </c>
    </row>
    <row r="89" spans="1:10" x14ac:dyDescent="0.35">
      <c r="B89" s="2">
        <v>2023</v>
      </c>
      <c r="C89" s="2" t="s">
        <v>20</v>
      </c>
      <c r="D89" s="12">
        <v>40921</v>
      </c>
      <c r="E89" s="13">
        <v>205996683505.57999</v>
      </c>
      <c r="F89" s="12">
        <v>283</v>
      </c>
      <c r="G89" s="13">
        <v>1785870343.1200001</v>
      </c>
    </row>
    <row r="90" spans="1:10" s="1" customFormat="1" x14ac:dyDescent="0.35">
      <c r="A90" s="7"/>
      <c r="B90" s="3" t="s">
        <v>4</v>
      </c>
      <c r="C90" s="7"/>
      <c r="D90" s="14">
        <f>SUM(D78:D89)</f>
        <v>493805</v>
      </c>
      <c r="E90" s="15">
        <f t="shared" ref="E90:G90" si="4">SUM(E78:E89)</f>
        <v>2229171175437.9897</v>
      </c>
      <c r="F90" s="14">
        <f t="shared" si="4"/>
        <v>3668</v>
      </c>
      <c r="G90" s="15">
        <f t="shared" si="4"/>
        <v>3130597754.8600001</v>
      </c>
      <c r="H90" s="7"/>
      <c r="I90" s="7"/>
      <c r="J90" s="7"/>
    </row>
    <row r="91" spans="1:10" x14ac:dyDescent="0.35">
      <c r="B91" s="2">
        <v>2024</v>
      </c>
      <c r="C91" s="2" t="s">
        <v>10</v>
      </c>
      <c r="D91" s="12">
        <v>42067</v>
      </c>
      <c r="E91" s="13">
        <v>206068692916.26999</v>
      </c>
      <c r="F91" s="12">
        <v>340</v>
      </c>
      <c r="G91" s="13">
        <v>735176690.28999996</v>
      </c>
    </row>
    <row r="92" spans="1:10" x14ac:dyDescent="0.35">
      <c r="B92" s="2">
        <v>2024</v>
      </c>
      <c r="C92" s="2" t="s">
        <v>11</v>
      </c>
      <c r="D92" s="12">
        <v>45311</v>
      </c>
      <c r="E92" s="13">
        <v>211718490863.10001</v>
      </c>
      <c r="F92" s="12">
        <v>321</v>
      </c>
      <c r="G92" s="13">
        <v>155223863.18000001</v>
      </c>
    </row>
    <row r="93" spans="1:10" x14ac:dyDescent="0.35">
      <c r="B93" s="2">
        <v>2024</v>
      </c>
      <c r="C93" s="2" t="s">
        <v>12</v>
      </c>
      <c r="D93" s="12">
        <v>43407</v>
      </c>
      <c r="E93" s="13">
        <v>210091922199.29001</v>
      </c>
      <c r="F93" s="12">
        <v>326</v>
      </c>
      <c r="G93" s="13">
        <v>707602269.38</v>
      </c>
    </row>
    <row r="94" spans="1:10" x14ac:dyDescent="0.35">
      <c r="B94" s="2">
        <v>2024</v>
      </c>
      <c r="C94" s="2" t="s">
        <v>13</v>
      </c>
      <c r="D94" s="12">
        <v>49363</v>
      </c>
      <c r="E94" s="13">
        <v>198057168934.79999</v>
      </c>
      <c r="F94" s="12">
        <v>240</v>
      </c>
      <c r="G94" s="13">
        <v>106210272.69</v>
      </c>
    </row>
    <row r="95" spans="1:10" x14ac:dyDescent="0.35">
      <c r="B95" s="2">
        <v>2024</v>
      </c>
      <c r="C95" s="2" t="s">
        <v>3</v>
      </c>
      <c r="D95" s="12">
        <v>49597</v>
      </c>
      <c r="E95" s="13">
        <v>203595920902.57999</v>
      </c>
      <c r="F95" s="12">
        <v>347</v>
      </c>
      <c r="G95" s="13">
        <v>1091015207.8499999</v>
      </c>
    </row>
    <row r="96" spans="1:10" x14ac:dyDescent="0.35">
      <c r="B96" s="2">
        <v>2024</v>
      </c>
      <c r="C96" s="2" t="s">
        <v>14</v>
      </c>
      <c r="D96" s="12">
        <v>45811</v>
      </c>
      <c r="E96" s="13">
        <v>209577192105.83005</v>
      </c>
      <c r="F96" s="12">
        <v>349</v>
      </c>
      <c r="G96" s="13">
        <v>789763257.1500001</v>
      </c>
    </row>
    <row r="97" spans="1:10" x14ac:dyDescent="0.35">
      <c r="B97" s="2">
        <v>2024</v>
      </c>
      <c r="C97" s="2" t="s">
        <v>15</v>
      </c>
      <c r="D97" s="12">
        <v>53599</v>
      </c>
      <c r="E97" s="13">
        <v>219561659167.14999</v>
      </c>
      <c r="F97" s="12">
        <v>304</v>
      </c>
      <c r="G97" s="13">
        <v>87558240.079999998</v>
      </c>
    </row>
    <row r="98" spans="1:10" x14ac:dyDescent="0.35">
      <c r="B98" s="2">
        <v>2024</v>
      </c>
      <c r="C98" s="2" t="s">
        <v>16</v>
      </c>
      <c r="D98" s="12">
        <v>50239</v>
      </c>
      <c r="E98" s="13">
        <v>205820220508.70001</v>
      </c>
      <c r="F98" s="12">
        <v>269</v>
      </c>
      <c r="G98" s="13">
        <v>68536664.430000007</v>
      </c>
    </row>
    <row r="99" spans="1:10" x14ac:dyDescent="0.35">
      <c r="B99" s="2">
        <v>2024</v>
      </c>
      <c r="C99" s="18" t="s">
        <v>17</v>
      </c>
      <c r="D99" s="12">
        <v>142413</v>
      </c>
      <c r="E99" s="13">
        <v>210018405172.39999</v>
      </c>
      <c r="F99" s="12">
        <v>287</v>
      </c>
      <c r="G99" s="13">
        <v>86411164.189999998</v>
      </c>
    </row>
    <row r="100" spans="1:10" x14ac:dyDescent="0.35">
      <c r="B100" s="2">
        <v>2024</v>
      </c>
      <c r="C100" s="18" t="s">
        <v>18</v>
      </c>
      <c r="D100" s="12">
        <v>183013</v>
      </c>
      <c r="E100" s="13">
        <v>254863967834.38</v>
      </c>
      <c r="F100" s="12">
        <v>330</v>
      </c>
      <c r="G100" s="13">
        <v>111985757.31</v>
      </c>
    </row>
    <row r="101" spans="1:10" x14ac:dyDescent="0.35">
      <c r="B101" s="2">
        <v>2024</v>
      </c>
      <c r="C101" s="18" t="s">
        <v>19</v>
      </c>
      <c r="D101" s="12">
        <v>147702</v>
      </c>
      <c r="E101" s="13">
        <v>251981136370.20001</v>
      </c>
      <c r="F101" s="12">
        <v>278</v>
      </c>
      <c r="G101" s="13">
        <v>106651441.28</v>
      </c>
    </row>
    <row r="102" spans="1:10" x14ac:dyDescent="0.35">
      <c r="B102" s="2">
        <v>2024</v>
      </c>
      <c r="C102" s="18" t="s">
        <v>20</v>
      </c>
      <c r="D102" s="21">
        <v>141264</v>
      </c>
      <c r="E102" s="22">
        <v>244454450475.60001</v>
      </c>
      <c r="F102" s="21">
        <v>255</v>
      </c>
      <c r="G102" s="22">
        <v>105667185.25</v>
      </c>
    </row>
    <row r="103" spans="1:10" s="1" customFormat="1" x14ac:dyDescent="0.35">
      <c r="A103" s="7"/>
      <c r="B103" s="3" t="s">
        <v>4</v>
      </c>
      <c r="C103" s="7"/>
      <c r="D103" s="14">
        <f>SUM(D91:D102)</f>
        <v>993786</v>
      </c>
      <c r="E103" s="15">
        <f>SUM(E91:E102)</f>
        <v>2625809227450.2998</v>
      </c>
      <c r="F103" s="14">
        <f>SUM(F91:F102)</f>
        <v>3646</v>
      </c>
      <c r="G103" s="15">
        <f>SUM(G91:G102)</f>
        <v>4151802013.0799999</v>
      </c>
      <c r="H103" s="7"/>
      <c r="I103" s="7"/>
      <c r="J103" s="7"/>
    </row>
  </sheetData>
  <mergeCells count="4">
    <mergeCell ref="B3:B4"/>
    <mergeCell ref="C3:C4"/>
    <mergeCell ref="D3:E3"/>
    <mergeCell ref="F3:G3"/>
  </mergeCells>
  <phoneticPr fontId="15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SADC-RTGS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Emerald Green PC</cp:lastModifiedBy>
  <cp:lastPrinted>2025-01-14T09:17:33Z</cp:lastPrinted>
  <dcterms:created xsi:type="dcterms:W3CDTF">2016-10-11T06:25:40Z</dcterms:created>
  <dcterms:modified xsi:type="dcterms:W3CDTF">2025-01-21T13:53:07Z</dcterms:modified>
</cp:coreProperties>
</file>